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Windows 11\Documents\תשפז\"/>
    </mc:Choice>
  </mc:AlternateContent>
  <xr:revisionPtr revIDLastSave="0" documentId="13_ncr:1_{155BAA83-348E-4DD3-B73F-D25A253F711B}" xr6:coauthVersionLast="47" xr6:coauthVersionMax="47" xr10:uidLastSave="{00000000-0000-0000-0000-000000000000}"/>
  <bookViews>
    <workbookView xWindow="-108" yWindow="-108" windowWidth="23256" windowHeight="12456" xr2:uid="{95DEF211-28DB-42E1-BBE5-9367093A777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" i="1" l="1"/>
  <c r="G11" i="1" s="1"/>
  <c r="J12" i="1"/>
  <c r="G12" i="1" s="1"/>
  <c r="J13" i="1"/>
  <c r="G13" i="1" s="1"/>
  <c r="J14" i="1"/>
  <c r="G14" i="1" s="1"/>
  <c r="J15" i="1"/>
  <c r="G15" i="1" s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N22" i="1"/>
  <c r="O22" i="1"/>
  <c r="P22" i="1"/>
  <c r="Q22" i="1"/>
  <c r="R22" i="1"/>
  <c r="S22" i="1"/>
  <c r="N23" i="1"/>
  <c r="O23" i="1"/>
  <c r="P23" i="1"/>
  <c r="Q23" i="1"/>
  <c r="R23" i="1"/>
  <c r="S23" i="1"/>
  <c r="N24" i="1"/>
  <c r="O24" i="1"/>
  <c r="P24" i="1"/>
  <c r="Q24" i="1"/>
  <c r="R24" i="1"/>
  <c r="S24" i="1"/>
  <c r="N25" i="1"/>
  <c r="O25" i="1"/>
  <c r="P25" i="1"/>
  <c r="Q25" i="1"/>
  <c r="R25" i="1"/>
  <c r="S25" i="1"/>
  <c r="N26" i="1"/>
  <c r="O26" i="1"/>
  <c r="P26" i="1"/>
  <c r="Q26" i="1"/>
  <c r="R26" i="1"/>
  <c r="S26" i="1"/>
  <c r="N27" i="1"/>
  <c r="O27" i="1"/>
  <c r="P27" i="1"/>
  <c r="Q27" i="1"/>
  <c r="R27" i="1"/>
  <c r="S27" i="1"/>
  <c r="M27" i="1"/>
  <c r="M26" i="1"/>
  <c r="M25" i="1"/>
  <c r="M24" i="1"/>
  <c r="M23" i="1"/>
  <c r="M22" i="1"/>
  <c r="C7" i="1"/>
  <c r="C6" i="1"/>
  <c r="D7" i="1"/>
  <c r="D6" i="1"/>
  <c r="D5" i="1"/>
  <c r="C5" i="1"/>
  <c r="R28" i="1" l="1"/>
  <c r="S28" i="1"/>
  <c r="O28" i="1"/>
  <c r="N28" i="1"/>
  <c r="Q28" i="1"/>
  <c r="P28" i="1"/>
  <c r="M28" i="1"/>
  <c r="E7" i="1"/>
  <c r="E6" i="1"/>
  <c r="E5" i="1"/>
  <c r="D8" i="1"/>
  <c r="C8" i="1"/>
  <c r="E8" i="1" l="1"/>
</calcChain>
</file>

<file path=xl/sharedStrings.xml><?xml version="1.0" encoding="utf-8"?>
<sst xmlns="http://schemas.openxmlformats.org/spreadsheetml/2006/main" count="46" uniqueCount="37">
  <si>
    <t>מערכת שעות שבועית תשפ"ז</t>
  </si>
  <si>
    <t>יסודי</t>
  </si>
  <si>
    <t>חט"ב</t>
  </si>
  <si>
    <t>סה"כ</t>
  </si>
  <si>
    <t>סה"כ פרונטלי:</t>
  </si>
  <si>
    <t>שם:</t>
  </si>
  <si>
    <t>סה"כ פרטני:</t>
  </si>
  <si>
    <t>תפקיד:</t>
  </si>
  <si>
    <t>סה"כ שהייה:</t>
  </si>
  <si>
    <t>הערות:</t>
  </si>
  <si>
    <t>סה"כ:</t>
  </si>
  <si>
    <t>שם תלמיד</t>
  </si>
  <si>
    <t>כיתה</t>
  </si>
  <si>
    <t>ב"ס</t>
  </si>
  <si>
    <t>שלב</t>
  </si>
  <si>
    <t>סוג</t>
  </si>
  <si>
    <t>שיעור</t>
  </si>
  <si>
    <t>יום א'</t>
  </si>
  <si>
    <t>יום ב'</t>
  </si>
  <si>
    <t>יום ג'</t>
  </si>
  <si>
    <t>יום ד'</t>
  </si>
  <si>
    <t>יום ה'</t>
  </si>
  <si>
    <t>יום ו'</t>
  </si>
  <si>
    <t>שבת</t>
  </si>
  <si>
    <t>פרונטלי</t>
  </si>
  <si>
    <t/>
  </si>
  <si>
    <t>פרטני</t>
  </si>
  <si>
    <t>חטב</t>
  </si>
  <si>
    <t>שהייה</t>
  </si>
  <si>
    <t>סיכום נתונים יומי</t>
  </si>
  <si>
    <t>מס' שעות פרונטאליות יסודי</t>
  </si>
  <si>
    <t>מס' שעות פרטניות יסודי</t>
  </si>
  <si>
    <t>מס' שעות שהייה יסודי</t>
  </si>
  <si>
    <t>מס' שעות פרונטאליות חטב</t>
  </si>
  <si>
    <t>מס' שעות פרטניות חטב</t>
  </si>
  <si>
    <t>מס' שעות שהייה חטב</t>
  </si>
  <si>
    <t>סה"כ שעות עבודה ביום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</si>
</sst>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1E4F5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 readingOrder="2"/>
    </xf>
    <xf numFmtId="0" fontId="0" fillId="0" borderId="0" xfId="0" applyAlignment="1">
      <alignment horizontal="lef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left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2" fillId="2" borderId="2" xfId="0" applyFont="1" applyFill="1" applyBorder="1" applyAlignment="1">
      <alignment horizontal="right" vertical="center" wrapText="1" readingOrder="2"/>
    </xf>
    <xf numFmtId="0" fontId="2" fillId="0" borderId="0" xfId="0" applyFont="1" applyAlignment="1">
      <alignment horizontal="right" vertical="center" wrapText="1" readingOrder="2"/>
    </xf>
    <xf numFmtId="0" fontId="0" fillId="0" borderId="1" xfId="0" applyBorder="1" applyAlignment="1">
      <alignment horizontal="right" vertical="center" wrapText="1" readingOrder="2"/>
    </xf>
    <xf numFmtId="0" fontId="0" fillId="3" borderId="1" xfId="0" applyFill="1" applyBorder="1" applyAlignment="1">
      <alignment horizontal="right" vertical="center" wrapText="1" readingOrder="2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vertical="center" wrapText="1" readingOrder="2"/>
      <protection locked="0"/>
    </xf>
    <xf numFmtId="0" fontId="2" fillId="0" borderId="1" xfId="0" applyFont="1" applyBorder="1" applyAlignment="1" applyProtection="1">
      <alignment horizontal="right" vertical="center" wrapText="1" readingOrder="2"/>
      <protection locked="0"/>
    </xf>
    <xf numFmtId="0" fontId="0" fillId="4" borderId="1" xfId="0" applyFill="1" applyBorder="1"/>
    <xf numFmtId="0" fontId="2" fillId="3" borderId="1" xfId="0" applyFont="1" applyFill="1" applyBorder="1" applyAlignment="1">
      <alignment horizontal="right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88A2-C68A-4ACE-9BD8-93EA3FE8100F}">
  <dimension ref="B2:AB37"/>
  <sheetViews>
    <sheetView rightToLeft="1" tabSelected="1" zoomScaleNormal="100" workbookViewId="0">
      <selection activeCell="E17" sqref="E17"/>
    </sheetView>
  </sheetViews>
  <sheetFormatPr defaultColWidth="8.875" defaultRowHeight="13.9"/>
  <cols>
    <col min="2" max="2" width="17.25" customWidth="1"/>
    <col min="3" max="3" width="6.75" customWidth="1"/>
    <col min="4" max="4" width="13" customWidth="1"/>
    <col min="5" max="5" width="9.125" customWidth="1"/>
    <col min="7" max="7" width="5.125" customWidth="1"/>
    <col min="8" max="8" width="8.75" hidden="1" customWidth="1"/>
    <col min="9" max="9" width="5.625" hidden="1" customWidth="1"/>
    <col min="10" max="10" width="23.125" hidden="1" customWidth="1"/>
    <col min="12" max="12" width="27.875" customWidth="1"/>
    <col min="13" max="19" width="19.25" customWidth="1"/>
  </cols>
  <sheetData>
    <row r="2" spans="2:28" ht="15.6"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</row>
    <row r="4" spans="2:28">
      <c r="C4" s="18" t="s">
        <v>1</v>
      </c>
      <c r="D4" s="18" t="s">
        <v>2</v>
      </c>
      <c r="E4" s="18" t="s">
        <v>3</v>
      </c>
    </row>
    <row r="5" spans="2:28">
      <c r="B5" s="5" t="s">
        <v>4</v>
      </c>
      <c r="C5" s="1">
        <f>COUNTIF($M$11:$S$19,"*יסודי*פרונטלי*")</f>
        <v>0</v>
      </c>
      <c r="D5" s="1">
        <f>COUNTIF($M$11:$S$19,"*חטב*פרונטלי*")</f>
        <v>0</v>
      </c>
      <c r="E5" s="1">
        <f>D5+C5</f>
        <v>0</v>
      </c>
      <c r="L5" s="11" t="s">
        <v>5</v>
      </c>
      <c r="M5" s="17"/>
      <c r="N5" s="12"/>
      <c r="O5" s="12"/>
      <c r="Q5" s="12"/>
      <c r="R5" s="12"/>
      <c r="S5" s="12"/>
    </row>
    <row r="6" spans="2:28">
      <c r="B6" s="5" t="s">
        <v>6</v>
      </c>
      <c r="C6" s="1">
        <f>COUNTIF($M$11:$S$19,"*יסודי*פרטני*")</f>
        <v>0</v>
      </c>
      <c r="D6" s="1">
        <f>COUNTIF($M$11:$S$19,"*חטב*פרטני*")</f>
        <v>0</v>
      </c>
      <c r="E6" s="1">
        <f t="shared" ref="E6:E8" si="0">D6+C6</f>
        <v>0</v>
      </c>
      <c r="L6" s="11" t="s">
        <v>7</v>
      </c>
      <c r="M6" s="17"/>
      <c r="N6" s="12"/>
      <c r="O6" s="12"/>
      <c r="Q6" s="12"/>
      <c r="R6" s="12"/>
      <c r="S6" s="12"/>
    </row>
    <row r="7" spans="2:28">
      <c r="B7" s="5" t="s">
        <v>8</v>
      </c>
      <c r="C7" s="1">
        <f>COUNTIF($M$11:$S$19,"*יסודי*שהייה*")</f>
        <v>0</v>
      </c>
      <c r="D7" s="1">
        <f>COUNTIF($M$11:$S$19,"*חטב*שהייה*")</f>
        <v>0</v>
      </c>
      <c r="E7" s="1">
        <f t="shared" si="0"/>
        <v>0</v>
      </c>
      <c r="L7" s="11" t="s">
        <v>9</v>
      </c>
      <c r="M7" s="15"/>
      <c r="U7" s="6"/>
      <c r="V7" s="6"/>
      <c r="W7" s="6"/>
      <c r="X7" s="6"/>
      <c r="Y7" s="6"/>
      <c r="Z7" s="6"/>
      <c r="AA7" s="6"/>
      <c r="AB7" s="6"/>
    </row>
    <row r="8" spans="2:28">
      <c r="B8" s="5" t="s">
        <v>10</v>
      </c>
      <c r="C8" s="1">
        <f>SUM(C5:C7)</f>
        <v>0</v>
      </c>
      <c r="D8" s="1">
        <f t="shared" ref="D8" si="1">SUM(D5:D7)</f>
        <v>0</v>
      </c>
      <c r="E8" s="1">
        <f t="shared" si="0"/>
        <v>0</v>
      </c>
      <c r="U8" s="6"/>
      <c r="V8" s="2"/>
      <c r="W8" s="6"/>
      <c r="X8" s="6"/>
      <c r="Y8" s="6"/>
      <c r="Z8" s="6"/>
      <c r="AA8" s="6"/>
      <c r="AB8" s="6"/>
    </row>
    <row r="9" spans="2:28">
      <c r="U9" s="6"/>
      <c r="V9" s="2"/>
      <c r="W9" s="6"/>
      <c r="X9" s="6"/>
      <c r="Y9" s="6"/>
      <c r="Z9" s="6"/>
      <c r="AA9" s="6"/>
      <c r="AB9" s="6"/>
    </row>
    <row r="10" spans="2:28"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3</v>
      </c>
      <c r="L10" s="9" t="s">
        <v>16</v>
      </c>
      <c r="M10" s="9" t="s">
        <v>17</v>
      </c>
      <c r="N10" s="9" t="s">
        <v>18</v>
      </c>
      <c r="O10" s="9" t="s">
        <v>19</v>
      </c>
      <c r="P10" s="9" t="s">
        <v>20</v>
      </c>
      <c r="Q10" s="9" t="s">
        <v>21</v>
      </c>
      <c r="R10" s="9" t="s">
        <v>22</v>
      </c>
      <c r="S10" s="9" t="s">
        <v>23</v>
      </c>
      <c r="U10" s="6"/>
      <c r="V10" s="2"/>
      <c r="W10" s="6"/>
      <c r="X10" s="6"/>
      <c r="Y10" s="6"/>
      <c r="Z10" s="6"/>
      <c r="AA10" s="6"/>
      <c r="AB10" s="6"/>
    </row>
    <row r="11" spans="2:28">
      <c r="B11" s="15"/>
      <c r="C11" s="15"/>
      <c r="D11" s="15"/>
      <c r="E11" s="15"/>
      <c r="F11" s="15"/>
      <c r="G11" s="1" t="str">
        <f>IF(D11="","",COUNTIF($M$11:$S$19,J11))</f>
        <v/>
      </c>
      <c r="H11" t="s">
        <v>24</v>
      </c>
      <c r="I11" t="s">
        <v>1</v>
      </c>
      <c r="J11" t="str">
        <f>IF(C11="",IF(D11="","",_xlfn.CONCAT(D11, " ", E11," (",F11,")")),_xlfn.CONCAT(B11, " - ", C11," ",D11, " ", E11," (",F11,")"))</f>
        <v/>
      </c>
      <c r="L11" s="4">
        <v>1</v>
      </c>
      <c r="M11" s="16" t="s">
        <v>25</v>
      </c>
      <c r="N11" s="16"/>
      <c r="O11" s="16"/>
      <c r="P11" s="16"/>
      <c r="Q11" s="16"/>
      <c r="R11" s="16"/>
      <c r="S11" s="16"/>
      <c r="U11" s="6"/>
      <c r="V11" s="2"/>
      <c r="W11" s="6"/>
      <c r="X11" s="6"/>
      <c r="Y11" s="6"/>
      <c r="Z11" s="6"/>
      <c r="AA11" s="6"/>
      <c r="AB11" s="6"/>
    </row>
    <row r="12" spans="2:28">
      <c r="B12" s="15"/>
      <c r="C12" s="15"/>
      <c r="D12" s="15"/>
      <c r="E12" s="15"/>
      <c r="F12" s="15"/>
      <c r="G12" s="1" t="str">
        <f>IF(D12="","",COUNTIF($M$11:$S$19,J12))</f>
        <v/>
      </c>
      <c r="H12" t="s">
        <v>26</v>
      </c>
      <c r="I12" t="s">
        <v>27</v>
      </c>
      <c r="J12" t="str">
        <f>IF(C12="",IF(D12="","",_xlfn.CONCAT(D12, " ", E12," (",F12,")")),_xlfn.CONCAT(B12, " - ", C12," ",D12, " ", E12," (",F12,")"))</f>
        <v/>
      </c>
      <c r="L12" s="4">
        <v>2</v>
      </c>
      <c r="M12" s="16"/>
      <c r="N12" s="16"/>
      <c r="O12" s="16"/>
      <c r="P12" s="16"/>
      <c r="Q12" s="16"/>
      <c r="R12" s="16"/>
      <c r="S12" s="16"/>
      <c r="U12" s="6"/>
      <c r="V12" s="2"/>
      <c r="W12" s="6"/>
      <c r="X12" s="6"/>
      <c r="Y12" s="6"/>
      <c r="Z12" s="6"/>
      <c r="AA12" s="6"/>
      <c r="AB12" s="6"/>
    </row>
    <row r="13" spans="2:28">
      <c r="B13" s="15"/>
      <c r="C13" s="15"/>
      <c r="D13" s="15"/>
      <c r="E13" s="15"/>
      <c r="F13" s="15"/>
      <c r="G13" s="1" t="str">
        <f t="shared" ref="G13:G37" si="2">IF(D13="","",COUNTIF($M$11:$S$19,J13))</f>
        <v/>
      </c>
      <c r="H13" t="s">
        <v>28</v>
      </c>
      <c r="J13" t="str">
        <f t="shared" ref="J13:J37" si="3">IF(C13="",IF(D13="","",_xlfn.CONCAT(D13, " ", E13," (",F13,")")),_xlfn.CONCAT(B13, " - ", C13," ",D13, " ", E13," (",F13,")"))</f>
        <v/>
      </c>
      <c r="L13" s="4">
        <v>3</v>
      </c>
      <c r="M13" s="16"/>
      <c r="N13" s="16"/>
      <c r="O13" s="16"/>
      <c r="P13" s="16"/>
      <c r="Q13" s="16"/>
      <c r="R13" s="16"/>
      <c r="S13" s="16"/>
      <c r="U13" s="6"/>
      <c r="V13" s="2"/>
      <c r="W13" s="6"/>
      <c r="X13" s="6"/>
      <c r="Y13" s="6"/>
      <c r="Z13" s="6"/>
      <c r="AA13" s="6"/>
      <c r="AB13" s="6"/>
    </row>
    <row r="14" spans="2:28">
      <c r="B14" s="15"/>
      <c r="C14" s="15"/>
      <c r="D14" s="15"/>
      <c r="E14" s="15"/>
      <c r="F14" s="15"/>
      <c r="G14" s="1" t="str">
        <f t="shared" si="2"/>
        <v/>
      </c>
      <c r="J14" t="str">
        <f t="shared" si="3"/>
        <v/>
      </c>
      <c r="L14" s="4">
        <v>4</v>
      </c>
      <c r="M14" s="16"/>
      <c r="N14" s="16"/>
      <c r="O14" s="16"/>
      <c r="P14" s="16"/>
      <c r="Q14" s="16"/>
      <c r="R14" s="16"/>
      <c r="S14" s="16"/>
      <c r="U14" s="6"/>
      <c r="V14" s="2"/>
      <c r="W14" s="6"/>
      <c r="X14" s="6"/>
      <c r="Y14" s="6"/>
      <c r="Z14" s="6"/>
      <c r="AA14" s="6"/>
      <c r="AB14" s="6"/>
    </row>
    <row r="15" spans="2:28">
      <c r="B15" s="15"/>
      <c r="C15" s="15"/>
      <c r="D15" s="15"/>
      <c r="E15" s="15"/>
      <c r="F15" s="15"/>
      <c r="G15" s="1" t="str">
        <f t="shared" si="2"/>
        <v/>
      </c>
      <c r="J15" t="str">
        <f t="shared" si="3"/>
        <v/>
      </c>
      <c r="L15" s="4">
        <v>5</v>
      </c>
      <c r="M15" s="16"/>
      <c r="N15" s="16"/>
      <c r="O15" s="16"/>
      <c r="P15" s="16"/>
      <c r="Q15" s="16"/>
      <c r="R15" s="16"/>
      <c r="S15" s="16"/>
      <c r="U15" s="7"/>
      <c r="V15" s="3"/>
      <c r="W15" s="8"/>
      <c r="X15" s="7"/>
      <c r="Y15" s="3"/>
      <c r="Z15" s="8"/>
      <c r="AA15" s="8"/>
      <c r="AB15" s="8"/>
    </row>
    <row r="16" spans="2:28">
      <c r="B16" s="15"/>
      <c r="C16" s="15"/>
      <c r="D16" s="15"/>
      <c r="E16" s="15"/>
      <c r="F16" s="15"/>
      <c r="G16" s="1" t="str">
        <f t="shared" si="2"/>
        <v/>
      </c>
      <c r="J16" t="str">
        <f t="shared" si="3"/>
        <v/>
      </c>
      <c r="L16" s="4">
        <v>6</v>
      </c>
      <c r="M16" s="16"/>
      <c r="N16" s="16"/>
      <c r="O16" s="16"/>
      <c r="P16" s="16"/>
      <c r="Q16" s="16"/>
      <c r="R16" s="16"/>
      <c r="S16" s="16"/>
      <c r="U16" s="7"/>
      <c r="V16" s="3"/>
      <c r="W16" s="8"/>
      <c r="X16" s="7"/>
      <c r="Y16" s="3"/>
      <c r="Z16" s="8"/>
      <c r="AA16" s="8"/>
      <c r="AB16" s="8"/>
    </row>
    <row r="17" spans="2:28">
      <c r="B17" s="15"/>
      <c r="C17" s="15"/>
      <c r="D17" s="15"/>
      <c r="E17" s="15"/>
      <c r="F17" s="15"/>
      <c r="G17" s="1" t="str">
        <f t="shared" si="2"/>
        <v/>
      </c>
      <c r="J17" t="str">
        <f t="shared" si="3"/>
        <v/>
      </c>
      <c r="L17" s="4">
        <v>7</v>
      </c>
      <c r="M17" s="16"/>
      <c r="N17" s="16"/>
      <c r="O17" s="16"/>
      <c r="P17" s="16"/>
      <c r="Q17" s="16"/>
      <c r="R17" s="16"/>
      <c r="S17" s="16"/>
      <c r="U17" s="7"/>
      <c r="V17" s="3"/>
      <c r="W17" s="8"/>
      <c r="X17" s="7"/>
      <c r="Y17" s="3"/>
      <c r="Z17" s="8"/>
      <c r="AA17" s="8"/>
      <c r="AB17" s="8"/>
    </row>
    <row r="18" spans="2:28">
      <c r="B18" s="15"/>
      <c r="C18" s="15"/>
      <c r="D18" s="15"/>
      <c r="E18" s="15"/>
      <c r="F18" s="15"/>
      <c r="G18" s="1" t="str">
        <f t="shared" si="2"/>
        <v/>
      </c>
      <c r="J18" t="str">
        <f t="shared" si="3"/>
        <v/>
      </c>
      <c r="L18" s="4">
        <v>8</v>
      </c>
      <c r="M18" s="16"/>
      <c r="N18" s="16"/>
      <c r="O18" s="16"/>
      <c r="P18" s="16"/>
      <c r="Q18" s="16"/>
      <c r="R18" s="16"/>
      <c r="S18" s="16"/>
      <c r="U18" s="7"/>
      <c r="V18" s="3"/>
      <c r="W18" s="8"/>
      <c r="X18" s="7"/>
      <c r="Y18" s="3"/>
      <c r="Z18" s="8"/>
      <c r="AA18" s="8"/>
      <c r="AB18" s="8"/>
    </row>
    <row r="19" spans="2:28">
      <c r="B19" s="15"/>
      <c r="C19" s="15"/>
      <c r="D19" s="15"/>
      <c r="E19" s="15"/>
      <c r="F19" s="15"/>
      <c r="G19" s="1" t="str">
        <f t="shared" si="2"/>
        <v/>
      </c>
      <c r="J19" t="str">
        <f t="shared" si="3"/>
        <v/>
      </c>
      <c r="L19" s="4">
        <v>9</v>
      </c>
      <c r="M19" s="16"/>
      <c r="N19" s="16"/>
      <c r="O19" s="16"/>
      <c r="P19" s="16"/>
      <c r="Q19" s="16"/>
      <c r="R19" s="16"/>
      <c r="S19" s="16"/>
    </row>
    <row r="20" spans="2:28">
      <c r="B20" s="15"/>
      <c r="C20" s="15"/>
      <c r="D20" s="15"/>
      <c r="E20" s="15"/>
      <c r="F20" s="15"/>
      <c r="G20" s="1" t="str">
        <f t="shared" si="2"/>
        <v/>
      </c>
      <c r="J20" t="str">
        <f t="shared" si="3"/>
        <v/>
      </c>
      <c r="L20" s="20" t="s">
        <v>29</v>
      </c>
      <c r="M20" s="20"/>
      <c r="N20" s="20"/>
      <c r="O20" s="20"/>
      <c r="P20" s="20"/>
      <c r="Q20" s="20"/>
      <c r="R20" s="20"/>
      <c r="S20" s="20"/>
    </row>
    <row r="21" spans="2:28">
      <c r="B21" s="15"/>
      <c r="C21" s="15"/>
      <c r="D21" s="15"/>
      <c r="E21" s="15"/>
      <c r="F21" s="15"/>
      <c r="G21" s="1" t="str">
        <f t="shared" si="2"/>
        <v/>
      </c>
      <c r="J21" t="str">
        <f t="shared" si="3"/>
        <v/>
      </c>
      <c r="L21" s="4"/>
      <c r="M21" s="10" t="s">
        <v>17</v>
      </c>
      <c r="N21" s="10" t="s">
        <v>18</v>
      </c>
      <c r="O21" s="10" t="s">
        <v>19</v>
      </c>
      <c r="P21" s="10" t="s">
        <v>20</v>
      </c>
      <c r="Q21" s="10" t="s">
        <v>21</v>
      </c>
      <c r="R21" s="10" t="s">
        <v>22</v>
      </c>
      <c r="S21" s="10" t="s">
        <v>23</v>
      </c>
    </row>
    <row r="22" spans="2:28">
      <c r="B22" s="15"/>
      <c r="C22" s="15"/>
      <c r="D22" s="15"/>
      <c r="E22" s="15"/>
      <c r="F22" s="15"/>
      <c r="G22" s="1" t="str">
        <f t="shared" si="2"/>
        <v/>
      </c>
      <c r="J22" t="str">
        <f t="shared" si="3"/>
        <v/>
      </c>
      <c r="L22" s="10" t="s">
        <v>30</v>
      </c>
      <c r="M22" s="13">
        <f>COUNTIF(M$11:M$19,"*יסודי*פרונטלי*")</f>
        <v>0</v>
      </c>
      <c r="N22" s="13">
        <f t="shared" ref="N22:S22" si="4">COUNTIF(N$11:N$19,"*יסודי*פרונטלי*")</f>
        <v>0</v>
      </c>
      <c r="O22" s="13">
        <f t="shared" si="4"/>
        <v>0</v>
      </c>
      <c r="P22" s="13">
        <f t="shared" si="4"/>
        <v>0</v>
      </c>
      <c r="Q22" s="13">
        <f t="shared" si="4"/>
        <v>0</v>
      </c>
      <c r="R22" s="13">
        <f t="shared" si="4"/>
        <v>0</v>
      </c>
      <c r="S22" s="13">
        <f t="shared" si="4"/>
        <v>0</v>
      </c>
    </row>
    <row r="23" spans="2:28">
      <c r="B23" s="15"/>
      <c r="C23" s="15"/>
      <c r="D23" s="15"/>
      <c r="E23" s="15"/>
      <c r="F23" s="15"/>
      <c r="G23" s="1" t="str">
        <f t="shared" si="2"/>
        <v/>
      </c>
      <c r="J23" t="str">
        <f t="shared" si="3"/>
        <v/>
      </c>
      <c r="L23" s="10" t="s">
        <v>31</v>
      </c>
      <c r="M23" s="13">
        <f>COUNTIF(M$11:M$19,"*יסודי*פרטני*")</f>
        <v>0</v>
      </c>
      <c r="N23" s="13">
        <f t="shared" ref="N23:S23" si="5">COUNTIF(N$11:N$19,"*יסודי*פרטני*")</f>
        <v>0</v>
      </c>
      <c r="O23" s="13">
        <f t="shared" si="5"/>
        <v>0</v>
      </c>
      <c r="P23" s="13">
        <f t="shared" si="5"/>
        <v>0</v>
      </c>
      <c r="Q23" s="13">
        <f t="shared" si="5"/>
        <v>0</v>
      </c>
      <c r="R23" s="13">
        <f t="shared" si="5"/>
        <v>0</v>
      </c>
      <c r="S23" s="13">
        <f t="shared" si="5"/>
        <v>0</v>
      </c>
    </row>
    <row r="24" spans="2:28">
      <c r="B24" s="15"/>
      <c r="C24" s="15"/>
      <c r="D24" s="15"/>
      <c r="E24" s="15"/>
      <c r="F24" s="15"/>
      <c r="G24" s="1" t="str">
        <f t="shared" si="2"/>
        <v/>
      </c>
      <c r="J24" t="str">
        <f t="shared" si="3"/>
        <v/>
      </c>
      <c r="L24" s="10" t="s">
        <v>32</v>
      </c>
      <c r="M24" s="13">
        <f>COUNTIF(M$11:M$19,"*יסודי*שהייה*")</f>
        <v>0</v>
      </c>
      <c r="N24" s="13">
        <f t="shared" ref="N24:S24" si="6">COUNTIF(N$11:N$19,"*יסודי*שהייה*")</f>
        <v>0</v>
      </c>
      <c r="O24" s="13">
        <f t="shared" si="6"/>
        <v>0</v>
      </c>
      <c r="P24" s="13">
        <f t="shared" si="6"/>
        <v>0</v>
      </c>
      <c r="Q24" s="13">
        <f t="shared" si="6"/>
        <v>0</v>
      </c>
      <c r="R24" s="13">
        <f t="shared" si="6"/>
        <v>0</v>
      </c>
      <c r="S24" s="13">
        <f t="shared" si="6"/>
        <v>0</v>
      </c>
    </row>
    <row r="25" spans="2:28">
      <c r="B25" s="15"/>
      <c r="C25" s="15"/>
      <c r="D25" s="15"/>
      <c r="E25" s="15"/>
      <c r="F25" s="15"/>
      <c r="G25" s="1" t="str">
        <f t="shared" si="2"/>
        <v/>
      </c>
      <c r="J25" t="str">
        <f t="shared" si="3"/>
        <v/>
      </c>
      <c r="L25" s="10" t="s">
        <v>33</v>
      </c>
      <c r="M25" s="13">
        <f>COUNTIF(M$11:M$19,"*חטב*פרונטלי*")</f>
        <v>0</v>
      </c>
      <c r="N25" s="13">
        <f t="shared" ref="N25:S25" si="7">COUNTIF(N$11:N$19,"*חטב*פרונטלי*")</f>
        <v>0</v>
      </c>
      <c r="O25" s="13">
        <f t="shared" si="7"/>
        <v>0</v>
      </c>
      <c r="P25" s="13">
        <f t="shared" si="7"/>
        <v>0</v>
      </c>
      <c r="Q25" s="13">
        <f t="shared" si="7"/>
        <v>0</v>
      </c>
      <c r="R25" s="13">
        <f t="shared" si="7"/>
        <v>0</v>
      </c>
      <c r="S25" s="13">
        <f t="shared" si="7"/>
        <v>0</v>
      </c>
    </row>
    <row r="26" spans="2:28">
      <c r="B26" s="15"/>
      <c r="C26" s="15"/>
      <c r="D26" s="15"/>
      <c r="E26" s="15"/>
      <c r="F26" s="15"/>
      <c r="G26" s="1" t="str">
        <f t="shared" si="2"/>
        <v/>
      </c>
      <c r="J26" t="str">
        <f t="shared" si="3"/>
        <v/>
      </c>
      <c r="L26" s="10" t="s">
        <v>34</v>
      </c>
      <c r="M26" s="13">
        <f>COUNTIF(M$11:M$19,"*חטב*פרטני*")</f>
        <v>0</v>
      </c>
      <c r="N26" s="13">
        <f t="shared" ref="N26:S26" si="8">COUNTIF(N$11:N$19,"*חטב*פרטני*")</f>
        <v>0</v>
      </c>
      <c r="O26" s="13">
        <f t="shared" si="8"/>
        <v>0</v>
      </c>
      <c r="P26" s="13">
        <f t="shared" si="8"/>
        <v>0</v>
      </c>
      <c r="Q26" s="13">
        <f t="shared" si="8"/>
        <v>0</v>
      </c>
      <c r="R26" s="13">
        <f t="shared" si="8"/>
        <v>0</v>
      </c>
      <c r="S26" s="13">
        <f t="shared" si="8"/>
        <v>0</v>
      </c>
    </row>
    <row r="27" spans="2:28">
      <c r="B27" s="15"/>
      <c r="C27" s="15"/>
      <c r="D27" s="15"/>
      <c r="E27" s="15"/>
      <c r="F27" s="15"/>
      <c r="G27" s="1" t="str">
        <f t="shared" si="2"/>
        <v/>
      </c>
      <c r="J27" t="str">
        <f t="shared" si="3"/>
        <v/>
      </c>
      <c r="L27" s="10" t="s">
        <v>35</v>
      </c>
      <c r="M27" s="13">
        <f>COUNTIF(M$11:M$19,"*חטב*שהייה*")</f>
        <v>0</v>
      </c>
      <c r="N27" s="13">
        <f t="shared" ref="N27:S27" si="9">COUNTIF(N$11:N$19,"*חטב*שהייה*")</f>
        <v>0</v>
      </c>
      <c r="O27" s="13">
        <f t="shared" si="9"/>
        <v>0</v>
      </c>
      <c r="P27" s="13">
        <f t="shared" si="9"/>
        <v>0</v>
      </c>
      <c r="Q27" s="13">
        <f t="shared" si="9"/>
        <v>0</v>
      </c>
      <c r="R27" s="13">
        <f t="shared" si="9"/>
        <v>0</v>
      </c>
      <c r="S27" s="13">
        <f t="shared" si="9"/>
        <v>0</v>
      </c>
    </row>
    <row r="28" spans="2:28">
      <c r="B28" s="15"/>
      <c r="C28" s="15"/>
      <c r="D28" s="15"/>
      <c r="E28" s="15"/>
      <c r="F28" s="15"/>
      <c r="G28" s="1" t="str">
        <f t="shared" si="2"/>
        <v/>
      </c>
      <c r="J28" t="str">
        <f t="shared" si="3"/>
        <v/>
      </c>
      <c r="L28" s="19" t="s">
        <v>36</v>
      </c>
      <c r="M28" s="14">
        <f>SUM(M22:M27)</f>
        <v>0</v>
      </c>
      <c r="N28" s="14">
        <f t="shared" ref="N28:S28" si="10">SUM(N22:N27)</f>
        <v>0</v>
      </c>
      <c r="O28" s="14">
        <f t="shared" si="10"/>
        <v>0</v>
      </c>
      <c r="P28" s="14">
        <f t="shared" si="10"/>
        <v>0</v>
      </c>
      <c r="Q28" s="14">
        <f t="shared" si="10"/>
        <v>0</v>
      </c>
      <c r="R28" s="14">
        <f t="shared" si="10"/>
        <v>0</v>
      </c>
      <c r="S28" s="14">
        <f t="shared" si="10"/>
        <v>0</v>
      </c>
    </row>
    <row r="29" spans="2:28">
      <c r="B29" s="15"/>
      <c r="C29" s="15"/>
      <c r="D29" s="15"/>
      <c r="E29" s="15"/>
      <c r="F29" s="15"/>
      <c r="G29" s="1" t="str">
        <f t="shared" si="2"/>
        <v/>
      </c>
      <c r="J29" t="str">
        <f t="shared" si="3"/>
        <v/>
      </c>
    </row>
    <row r="30" spans="2:28">
      <c r="B30" s="15"/>
      <c r="C30" s="15"/>
      <c r="D30" s="15"/>
      <c r="E30" s="15"/>
      <c r="F30" s="15"/>
      <c r="G30" s="1" t="str">
        <f t="shared" si="2"/>
        <v/>
      </c>
      <c r="J30" t="str">
        <f t="shared" si="3"/>
        <v/>
      </c>
    </row>
    <row r="31" spans="2:28">
      <c r="B31" s="15"/>
      <c r="C31" s="15"/>
      <c r="D31" s="15"/>
      <c r="E31" s="15"/>
      <c r="F31" s="15"/>
      <c r="G31" s="1" t="str">
        <f t="shared" si="2"/>
        <v/>
      </c>
      <c r="J31" t="str">
        <f t="shared" si="3"/>
        <v/>
      </c>
    </row>
    <row r="32" spans="2:28">
      <c r="B32" s="15"/>
      <c r="C32" s="15"/>
      <c r="D32" s="15"/>
      <c r="E32" s="15"/>
      <c r="F32" s="15"/>
      <c r="G32" s="1" t="str">
        <f t="shared" si="2"/>
        <v/>
      </c>
      <c r="J32" t="str">
        <f t="shared" si="3"/>
        <v/>
      </c>
    </row>
    <row r="33" spans="2:10">
      <c r="B33" s="15"/>
      <c r="C33" s="15"/>
      <c r="D33" s="15"/>
      <c r="E33" s="15"/>
      <c r="F33" s="15"/>
      <c r="G33" s="1" t="str">
        <f t="shared" si="2"/>
        <v/>
      </c>
      <c r="J33" t="str">
        <f t="shared" si="3"/>
        <v/>
      </c>
    </row>
    <row r="34" spans="2:10">
      <c r="B34" s="15"/>
      <c r="C34" s="15"/>
      <c r="D34" s="15"/>
      <c r="E34" s="15"/>
      <c r="F34" s="15"/>
      <c r="G34" s="1" t="str">
        <f t="shared" si="2"/>
        <v/>
      </c>
      <c r="J34" t="str">
        <f t="shared" si="3"/>
        <v/>
      </c>
    </row>
    <row r="35" spans="2:10">
      <c r="B35" s="15"/>
      <c r="C35" s="15"/>
      <c r="D35" s="15"/>
      <c r="E35" s="15"/>
      <c r="F35" s="15"/>
      <c r="G35" s="1" t="str">
        <f t="shared" si="2"/>
        <v/>
      </c>
      <c r="J35" t="str">
        <f t="shared" si="3"/>
        <v/>
      </c>
    </row>
    <row r="36" spans="2:10">
      <c r="B36" s="15"/>
      <c r="C36" s="15"/>
      <c r="D36" s="15"/>
      <c r="E36" s="15"/>
      <c r="F36" s="15"/>
      <c r="G36" s="1" t="str">
        <f t="shared" si="2"/>
        <v/>
      </c>
      <c r="J36" t="str">
        <f t="shared" si="3"/>
        <v/>
      </c>
    </row>
    <row r="37" spans="2:10">
      <c r="B37" s="15"/>
      <c r="C37" s="15"/>
      <c r="D37" s="15"/>
      <c r="E37" s="15"/>
      <c r="F37" s="15"/>
      <c r="G37" s="1" t="str">
        <f t="shared" si="2"/>
        <v/>
      </c>
      <c r="J37" t="str">
        <f t="shared" si="3"/>
        <v/>
      </c>
    </row>
  </sheetData>
  <sheetProtection algorithmName="SHA-512" hashValue="ZrAIUGC79H0LKUSpGeu57/NH8eUmtLGyuD9dwR8efjD8Jy8DNc4jfrAC1eLkV7zGaiE2lrfi+Qj1NqWTKnb9/w==" saltValue="+u95mteliA/9wlXJ+PpObw==" spinCount="100000" sheet="1" objects="1" scenarios="1" selectLockedCells="1"/>
  <mergeCells count="2">
    <mergeCell ref="L20:S20"/>
    <mergeCell ref="B2:S2"/>
  </mergeCells>
  <dataValidations count="3">
    <dataValidation type="list" allowBlank="1" showInputMessage="1" showErrorMessage="1" sqref="F11:F425" xr:uid="{52DEE8F0-0569-4497-A50A-A25D203D7AD1}">
      <formula1>$H$10:$H$13</formula1>
    </dataValidation>
    <dataValidation type="list" allowBlank="1" showInputMessage="1" showErrorMessage="1" sqref="M11:S19" xr:uid="{CD9F77DC-7A27-4B15-8350-7A5E535F9121}">
      <formula1>$J$11:$J$103</formula1>
    </dataValidation>
    <dataValidation type="list" allowBlank="1" showInputMessage="1" showErrorMessage="1" sqref="E11:E37" xr:uid="{2480B3F8-3B79-4C4C-95C8-808D60757A8B}">
      <formula1>$I$11:$I$12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Cadence Design Systems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Ayman Hanna</dc:creator>
  <cp:keywords/>
  <dc:description/>
  <cp:lastModifiedBy>שירי תמר(מרכז טיפולי שמע)</cp:lastModifiedBy>
  <cp:revision/>
  <dcterms:created xsi:type="dcterms:W3CDTF">2026-08-22T18:54:00Z</dcterms:created>
  <dcterms:modified xsi:type="dcterms:W3CDTF">2026-09-16T12:54:30Z</dcterms:modified>
  <cp:category/>
  <cp:contentStatus/>
</cp:coreProperties>
</file>